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5" activeTab="0"/>
  </bookViews>
  <sheets>
    <sheet name="мероприятия" sheetId="1" r:id="rId1"/>
  </sheets>
  <definedNames>
    <definedName name="Excel_BuiltIn_Print_Area_1">"$#ССЫЛ!.$A$1:$O$22"</definedName>
    <definedName name="Excel_BuiltIn_Print_Area_2_1">"$#ССЫЛ!.$A$4:$N$22"</definedName>
    <definedName name="Excel_BuiltIn_Print_Area_3">"$#ССЫЛ!.$A$4:$N$22"</definedName>
    <definedName name="Excel_BuiltIn_Print_Area_4">"$#ССЫЛ!.$A$4:$L$21"</definedName>
    <definedName name="Excel_BuiltIn_Print_Area_5">"$#ССЫЛ!.$A$4:$L$22"</definedName>
    <definedName name="Excel_BuiltIn_Print_Titles_1">"$#ССЫЛ!.$A$9:$IU$13"</definedName>
    <definedName name="Excel_BuiltIn_Print_Titles_1_1">"$#ССЫЛ!.$A$12:$IR$12"</definedName>
    <definedName name="Excel_BuiltIn_Print_Titles_10">"$#ССЫЛ!.$A$11:$IU$15"</definedName>
    <definedName name="Excel_BuiltIn_Print_Titles_11">"$#ССЫЛ!.$A$11:$IU$15"</definedName>
    <definedName name="Excel_BuiltIn_Print_Titles_2">"$#ССЫЛ!.$A$10:$IU$14"</definedName>
    <definedName name="Excel_BuiltIn_Print_Titles_3">"$#ССЫЛ!.$A$11:$IU$15"</definedName>
    <definedName name="Excel_BuiltIn_Print_Titles_3_1">"$#ССЫЛ!.$A$12:$IR$12"</definedName>
    <definedName name="Excel_BuiltIn_Print_Titles_4">"$#ССЫЛ!.$A$11:$IU$15"</definedName>
    <definedName name="Excel_BuiltIn_Print_Titles_5">"$#ССЫЛ!.$A$11:$IU$15"</definedName>
    <definedName name="Excel_BuiltIn_Print_Titles_6">"$#ССЫЛ!.$A$8:$IU$12"</definedName>
    <definedName name="Excel_BuiltIn_Print_Titles_7">"$#ССЫЛ!.$A$14:$IU$17"</definedName>
    <definedName name="Excel_BuiltIn_Print_Titles_8">"$#ССЫЛ!.$A$14:$IU$17"</definedName>
    <definedName name="Excel_BuiltIn_Print_Titles_9">"$#ССЫЛ!.$A$11:$IU$15"</definedName>
  </definedNames>
  <calcPr fullCalcOnLoad="1"/>
</workbook>
</file>

<file path=xl/sharedStrings.xml><?xml version="1.0" encoding="utf-8"?>
<sst xmlns="http://schemas.openxmlformats.org/spreadsheetml/2006/main" count="72" uniqueCount="58">
  <si>
    <t xml:space="preserve"> </t>
  </si>
  <si>
    <t>Приложение 3</t>
  </si>
  <si>
    <t>№ п/п</t>
  </si>
  <si>
    <t>Адрес МКД</t>
  </si>
  <si>
    <t>Год ввода в эксплуатацию</t>
  </si>
  <si>
    <t>Материал стен</t>
  </si>
  <si>
    <t>количество этажей</t>
  </si>
  <si>
    <t>Количество подъездов</t>
  </si>
  <si>
    <t>Общая площадь МКД, всего:</t>
  </si>
  <si>
    <t>Площадь помещений</t>
  </si>
  <si>
    <t>количество жителей, зарегистрированных  в МКД на дату утверждения программы</t>
  </si>
  <si>
    <t>Вид ремонта</t>
  </si>
  <si>
    <t>Планируемый перечень работ по капитальному ремонту</t>
  </si>
  <si>
    <t>Стоимость капитального ремонта</t>
  </si>
  <si>
    <t>Всего</t>
  </si>
  <si>
    <t>жилых помещений, находящихся в собственности</t>
  </si>
  <si>
    <t>Всего:</t>
  </si>
  <si>
    <t>в том числе по источникам финансирования:</t>
  </si>
  <si>
    <t>за счет средств бюджета субъекта РФ</t>
  </si>
  <si>
    <t>за счет средств местного бюджета</t>
  </si>
  <si>
    <t>за счет средств ТСЖ</t>
  </si>
  <si>
    <t>кв.м</t>
  </si>
  <si>
    <t>чел.</t>
  </si>
  <si>
    <t>тыс.руб.</t>
  </si>
  <si>
    <t>част.</t>
  </si>
  <si>
    <t>ул. Буряка, д. 3Г</t>
  </si>
  <si>
    <t>кирп.</t>
  </si>
  <si>
    <t>дер.</t>
  </si>
  <si>
    <t>3</t>
  </si>
  <si>
    <t>4</t>
  </si>
  <si>
    <t>ремонт фундмента, утепление и ремонт фасадов</t>
  </si>
  <si>
    <t xml:space="preserve">ул. Спортивная, д. 12 </t>
  </si>
  <si>
    <t>брус.</t>
  </si>
  <si>
    <t>ул. Советская, д. 9</t>
  </si>
  <si>
    <t>ремонт сетей газоснабжения, ремонт крыши, утепление и ремонт фасадов</t>
  </si>
  <si>
    <t>5</t>
  </si>
  <si>
    <t>ул. Калинина, д. 55</t>
  </si>
  <si>
    <t>ул. Дружбы Народов, д. 3</t>
  </si>
  <si>
    <t xml:space="preserve">ремонт крыши  </t>
  </si>
  <si>
    <t xml:space="preserve">"Капитальный ремонт многоквартирных домов </t>
  </si>
  <si>
    <t>в городе Югорске на 2013 - 2015 годы"</t>
  </si>
  <si>
    <t xml:space="preserve">Перечень многоквартирных домов, подлежащих капитальному ремонту в 2013 году  </t>
  </si>
  <si>
    <t>Подпрограмма 1  "Наш дом"</t>
  </si>
  <si>
    <t>Благоустройство дворовых территорий за счет средств Дорожного фонда в том числе по адресно:</t>
  </si>
  <si>
    <t>1.1.</t>
  </si>
  <si>
    <t>ул. Мира, д. 54А</t>
  </si>
  <si>
    <t>1.2.</t>
  </si>
  <si>
    <t>ул. Садовая, д. 3А</t>
  </si>
  <si>
    <t>1.3.</t>
  </si>
  <si>
    <t>Благоустройство дворовых территорий за счет средств в том числе по адресно:</t>
  </si>
  <si>
    <t>2.1.</t>
  </si>
  <si>
    <t xml:space="preserve">ул. Менделеева, 59 (остаток 2012 г) </t>
  </si>
  <si>
    <t xml:space="preserve">ул. Менделеева </t>
  </si>
  <si>
    <t>Итого по благоустройству дворовых территорий</t>
  </si>
  <si>
    <t>капитальный ремонт подъездных путей, тротуаров</t>
  </si>
  <si>
    <t>ремонт крыши,утепление и ремонт фасадов</t>
  </si>
  <si>
    <t>Устройство детских площадок</t>
  </si>
  <si>
    <t xml:space="preserve">к долгосрочной целевой программе города Югорска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</si>
</sst>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"/>
    <numFmt numFmtId="165" formatCode="#,##0;[Red]\-#,##0"/>
    <numFmt numFmtId="166" formatCode="#,##0.0"/>
    <numFmt numFmtId="167" formatCode="#,###.000"/>
    <numFmt numFmtId="168" formatCode="#,##0.00;[Red]\-#,##0.00"/>
    <numFmt numFmtId="169" formatCode="#,###.0"/>
    <numFmt numFmtId="170" formatCode="#,###"/>
    <numFmt numFmtId="171" formatCode="#,##0.000"/>
    <numFmt numFmtId="172" formatCode="0.000"/>
    <numFmt numFmtId="173" formatCode="#,##0.000;[Red]\-#,##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textRotation="90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/>
    </xf>
    <xf numFmtId="168" fontId="1" fillId="0" borderId="0" xfId="0" applyNumberFormat="1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7" fontId="1" fillId="0" borderId="14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1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167" fontId="1" fillId="0" borderId="16" xfId="0" applyNumberFormat="1" applyFont="1" applyBorder="1" applyAlignment="1">
      <alignment horizontal="center" vertical="center"/>
    </xf>
    <xf numFmtId="171" fontId="1" fillId="0" borderId="11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69" fontId="3" fillId="0" borderId="11" xfId="0" applyNumberFormat="1" applyFont="1" applyBorder="1" applyAlignment="1">
      <alignment horizontal="center" vertical="center"/>
    </xf>
    <xf numFmtId="170" fontId="3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167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169" fontId="1" fillId="0" borderId="13" xfId="0" applyNumberFormat="1" applyFont="1" applyBorder="1" applyAlignment="1">
      <alignment horizontal="center" vertical="center"/>
    </xf>
    <xf numFmtId="170" fontId="1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68" fontId="3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2"/>
  <sheetViews>
    <sheetView tabSelected="1" zoomScale="115" zoomScaleNormal="115" zoomScaleSheetLayoutView="100" zoomScalePageLayoutView="0" workbookViewId="0" topLeftCell="H1">
      <selection activeCell="J31" sqref="J31"/>
    </sheetView>
  </sheetViews>
  <sheetFormatPr defaultColWidth="11.57421875" defaultRowHeight="12.75"/>
  <cols>
    <col min="1" max="1" width="6.00390625" style="1" customWidth="1"/>
    <col min="2" max="2" width="28.57421875" style="1" customWidth="1"/>
    <col min="3" max="3" width="9.7109375" style="1" customWidth="1"/>
    <col min="4" max="4" width="11.00390625" style="1" customWidth="1"/>
    <col min="5" max="5" width="9.00390625" style="1" customWidth="1"/>
    <col min="6" max="6" width="7.28125" style="1" customWidth="1"/>
    <col min="7" max="7" width="11.57421875" style="1" customWidth="1"/>
    <col min="8" max="8" width="9.57421875" style="1" customWidth="1"/>
    <col min="9" max="9" width="13.140625" style="1" customWidth="1"/>
    <col min="10" max="10" width="10.421875" style="1" customWidth="1"/>
    <col min="11" max="11" width="11.57421875" style="1" customWidth="1"/>
    <col min="12" max="12" width="28.00390625" style="1" customWidth="1"/>
    <col min="13" max="13" width="16.7109375" style="1" customWidth="1"/>
    <col min="14" max="14" width="19.00390625" style="1" customWidth="1"/>
    <col min="15" max="15" width="16.57421875" style="1" customWidth="1"/>
    <col min="16" max="16" width="17.8515625" style="1" customWidth="1"/>
    <col min="17" max="254" width="11.57421875" style="1" customWidth="1"/>
    <col min="255" max="16384" width="11.57421875" style="3" customWidth="1"/>
  </cols>
  <sheetData>
    <row r="1" spans="1:16" ht="15.75">
      <c r="A1" s="1" t="s">
        <v>0</v>
      </c>
      <c r="M1" s="2"/>
      <c r="N1" s="2"/>
      <c r="O1" s="73" t="s">
        <v>1</v>
      </c>
      <c r="P1" s="73"/>
    </row>
    <row r="2" spans="13:16" ht="15.75">
      <c r="M2" s="2"/>
      <c r="N2" s="73" t="s">
        <v>57</v>
      </c>
      <c r="O2" s="73"/>
      <c r="P2" s="73"/>
    </row>
    <row r="3" spans="13:16" ht="15.75">
      <c r="M3" s="63" t="s">
        <v>39</v>
      </c>
      <c r="N3" s="63"/>
      <c r="O3" s="63"/>
      <c r="P3" s="63"/>
    </row>
    <row r="4" spans="13:16" ht="15.75">
      <c r="M4" s="63" t="s">
        <v>40</v>
      </c>
      <c r="N4" s="63"/>
      <c r="O4" s="63"/>
      <c r="P4" s="63"/>
    </row>
    <row r="5" spans="14:16" ht="15.75">
      <c r="N5" s="4"/>
      <c r="O5" s="4"/>
      <c r="P5" s="4"/>
    </row>
    <row r="6" spans="1:16" ht="22.5" customHeight="1">
      <c r="A6" s="74" t="s">
        <v>41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ht="10.5" customHeight="1">
      <c r="A7" s="74" t="s">
        <v>42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9" spans="1:16" ht="28.5" customHeight="1">
      <c r="A9" s="65" t="s">
        <v>2</v>
      </c>
      <c r="B9" s="65" t="s">
        <v>3</v>
      </c>
      <c r="C9" s="64" t="s">
        <v>4</v>
      </c>
      <c r="D9" s="64" t="s">
        <v>5</v>
      </c>
      <c r="E9" s="64" t="s">
        <v>6</v>
      </c>
      <c r="F9" s="64" t="s">
        <v>7</v>
      </c>
      <c r="G9" s="64" t="s">
        <v>8</v>
      </c>
      <c r="H9" s="65" t="s">
        <v>9</v>
      </c>
      <c r="I9" s="65"/>
      <c r="J9" s="66" t="s">
        <v>10</v>
      </c>
      <c r="K9" s="66" t="s">
        <v>11</v>
      </c>
      <c r="L9" s="66" t="s">
        <v>12</v>
      </c>
      <c r="M9" s="67" t="s">
        <v>13</v>
      </c>
      <c r="N9" s="67"/>
      <c r="O9" s="67"/>
      <c r="P9" s="67"/>
    </row>
    <row r="10" spans="1:16" ht="30" customHeight="1">
      <c r="A10" s="65"/>
      <c r="B10" s="65"/>
      <c r="C10" s="64"/>
      <c r="D10" s="64"/>
      <c r="E10" s="64"/>
      <c r="F10" s="64"/>
      <c r="G10" s="64"/>
      <c r="H10" s="68" t="s">
        <v>14</v>
      </c>
      <c r="I10" s="79" t="s">
        <v>15</v>
      </c>
      <c r="J10" s="66"/>
      <c r="K10" s="66"/>
      <c r="L10" s="66"/>
      <c r="M10" s="67" t="s">
        <v>16</v>
      </c>
      <c r="N10" s="70" t="s">
        <v>17</v>
      </c>
      <c r="O10" s="71"/>
      <c r="P10" s="72"/>
    </row>
    <row r="11" spans="1:22" ht="121.5" customHeight="1">
      <c r="A11" s="65"/>
      <c r="B11" s="65"/>
      <c r="C11" s="64"/>
      <c r="D11" s="64"/>
      <c r="E11" s="64"/>
      <c r="F11" s="64"/>
      <c r="G11" s="64"/>
      <c r="H11" s="69"/>
      <c r="I11" s="80"/>
      <c r="J11" s="66"/>
      <c r="K11" s="66"/>
      <c r="L11" s="66"/>
      <c r="M11" s="67"/>
      <c r="N11" s="8" t="s">
        <v>18</v>
      </c>
      <c r="O11" s="6" t="s">
        <v>19</v>
      </c>
      <c r="P11" s="6" t="s">
        <v>20</v>
      </c>
      <c r="Q11" s="9"/>
      <c r="R11" s="9"/>
      <c r="S11" s="9"/>
      <c r="T11" s="9"/>
      <c r="U11" s="9"/>
      <c r="V11" s="9"/>
    </row>
    <row r="12" spans="1:16" ht="9.75" customHeight="1">
      <c r="A12" s="65"/>
      <c r="B12" s="65"/>
      <c r="C12" s="64"/>
      <c r="D12" s="64"/>
      <c r="E12" s="64"/>
      <c r="F12" s="64"/>
      <c r="G12" s="10" t="s">
        <v>21</v>
      </c>
      <c r="H12" s="10" t="s">
        <v>21</v>
      </c>
      <c r="I12" s="10" t="s">
        <v>21</v>
      </c>
      <c r="J12" s="10" t="s">
        <v>22</v>
      </c>
      <c r="K12" s="66"/>
      <c r="L12" s="66" t="s">
        <v>12</v>
      </c>
      <c r="M12" s="10" t="s">
        <v>23</v>
      </c>
      <c r="N12" s="10" t="s">
        <v>23</v>
      </c>
      <c r="O12" s="10" t="s">
        <v>23</v>
      </c>
      <c r="P12" s="10" t="s">
        <v>23</v>
      </c>
    </row>
    <row r="13" spans="1:16" ht="15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62">
        <v>12</v>
      </c>
      <c r="M13" s="10">
        <v>13</v>
      </c>
      <c r="N13" s="10">
        <v>14</v>
      </c>
      <c r="O13" s="10">
        <v>15</v>
      </c>
      <c r="P13" s="10">
        <v>16</v>
      </c>
    </row>
    <row r="14" spans="1:17" ht="31.5" customHeight="1">
      <c r="A14" s="7">
        <v>1</v>
      </c>
      <c r="B14" s="11" t="s">
        <v>25</v>
      </c>
      <c r="C14" s="7">
        <v>1978</v>
      </c>
      <c r="D14" s="12" t="s">
        <v>26</v>
      </c>
      <c r="E14" s="7">
        <v>2</v>
      </c>
      <c r="F14" s="13">
        <v>2</v>
      </c>
      <c r="G14" s="14">
        <v>1176.7</v>
      </c>
      <c r="H14" s="14">
        <v>1094.3</v>
      </c>
      <c r="I14" s="14">
        <v>1052.9</v>
      </c>
      <c r="J14" s="7">
        <v>58</v>
      </c>
      <c r="K14" s="24" t="s">
        <v>24</v>
      </c>
      <c r="L14" s="75" t="s">
        <v>55</v>
      </c>
      <c r="M14" s="21">
        <v>6459.889</v>
      </c>
      <c r="N14" s="16">
        <f>M14-O14-P14</f>
        <v>5523.189</v>
      </c>
      <c r="O14" s="16">
        <v>290.7</v>
      </c>
      <c r="P14" s="16">
        <v>646</v>
      </c>
      <c r="Q14" s="17"/>
    </row>
    <row r="15" spans="1:17" ht="37.5" customHeight="1">
      <c r="A15" s="7">
        <v>2</v>
      </c>
      <c r="B15" s="18" t="s">
        <v>33</v>
      </c>
      <c r="C15" s="5">
        <v>1978</v>
      </c>
      <c r="D15" s="5" t="s">
        <v>27</v>
      </c>
      <c r="E15" s="5">
        <v>1</v>
      </c>
      <c r="F15" s="5">
        <v>0</v>
      </c>
      <c r="G15" s="5">
        <v>159.9</v>
      </c>
      <c r="H15" s="5">
        <v>147.8</v>
      </c>
      <c r="I15" s="5">
        <v>147.8</v>
      </c>
      <c r="J15" s="5">
        <v>9</v>
      </c>
      <c r="K15" s="19" t="s">
        <v>24</v>
      </c>
      <c r="L15" s="75"/>
      <c r="M15" s="21">
        <f>N15+O15+P15</f>
        <v>1647.01</v>
      </c>
      <c r="N15" s="16">
        <v>1408.2</v>
      </c>
      <c r="O15" s="16">
        <v>74.11</v>
      </c>
      <c r="P15" s="22">
        <v>164.7</v>
      </c>
      <c r="Q15" s="17"/>
    </row>
    <row r="16" spans="1:17" ht="51.75" customHeight="1">
      <c r="A16" s="23" t="s">
        <v>28</v>
      </c>
      <c r="B16" s="18" t="s">
        <v>37</v>
      </c>
      <c r="C16" s="5">
        <v>1972</v>
      </c>
      <c r="D16" s="5" t="s">
        <v>32</v>
      </c>
      <c r="E16" s="5">
        <v>1</v>
      </c>
      <c r="F16" s="5">
        <v>0</v>
      </c>
      <c r="G16" s="5">
        <v>126.7</v>
      </c>
      <c r="H16" s="5">
        <v>126.7</v>
      </c>
      <c r="I16" s="5">
        <v>126.7</v>
      </c>
      <c r="J16" s="5">
        <v>4</v>
      </c>
      <c r="K16" s="24" t="s">
        <v>24</v>
      </c>
      <c r="L16" s="20" t="s">
        <v>30</v>
      </c>
      <c r="M16" s="21">
        <f>N16+O16+P16</f>
        <v>1305.0110000000002</v>
      </c>
      <c r="N16" s="25">
        <v>1115.851</v>
      </c>
      <c r="O16" s="25">
        <v>58.66</v>
      </c>
      <c r="P16" s="22">
        <v>130.5</v>
      </c>
      <c r="Q16" s="17"/>
    </row>
    <row r="17" spans="1:17" ht="60" customHeight="1">
      <c r="A17" s="26" t="s">
        <v>29</v>
      </c>
      <c r="B17" s="27" t="s">
        <v>31</v>
      </c>
      <c r="C17" s="15">
        <v>1973</v>
      </c>
      <c r="D17" s="15" t="s">
        <v>32</v>
      </c>
      <c r="E17" s="15">
        <v>1</v>
      </c>
      <c r="F17" s="15">
        <v>0</v>
      </c>
      <c r="G17" s="15">
        <v>133.6</v>
      </c>
      <c r="H17" s="15">
        <v>133.6</v>
      </c>
      <c r="I17" s="15">
        <v>56.1</v>
      </c>
      <c r="J17" s="15">
        <v>5</v>
      </c>
      <c r="K17" s="28" t="s">
        <v>24</v>
      </c>
      <c r="L17" s="20" t="s">
        <v>34</v>
      </c>
      <c r="M17" s="29">
        <f>N17+O17+P17</f>
        <v>1376.108</v>
      </c>
      <c r="N17" s="30">
        <v>1176.5</v>
      </c>
      <c r="O17" s="30">
        <v>62</v>
      </c>
      <c r="P17" s="31">
        <v>137.608</v>
      </c>
      <c r="Q17" s="17"/>
    </row>
    <row r="18" spans="1:17" ht="32.25" customHeight="1">
      <c r="A18" s="26" t="s">
        <v>35</v>
      </c>
      <c r="B18" s="27" t="s">
        <v>36</v>
      </c>
      <c r="C18" s="15">
        <v>1970</v>
      </c>
      <c r="D18" s="15" t="s">
        <v>32</v>
      </c>
      <c r="E18" s="15">
        <v>1</v>
      </c>
      <c r="F18" s="15">
        <v>0</v>
      </c>
      <c r="G18" s="15">
        <v>170.5</v>
      </c>
      <c r="H18" s="15">
        <v>145.3</v>
      </c>
      <c r="I18" s="15">
        <v>145.3</v>
      </c>
      <c r="J18" s="15">
        <v>4</v>
      </c>
      <c r="K18" s="28" t="s">
        <v>24</v>
      </c>
      <c r="L18" s="20" t="s">
        <v>38</v>
      </c>
      <c r="M18" s="29">
        <f>N18+O18+P18</f>
        <v>889.49</v>
      </c>
      <c r="N18" s="30">
        <v>760.46</v>
      </c>
      <c r="O18" s="30">
        <v>40.03</v>
      </c>
      <c r="P18" s="31">
        <v>89</v>
      </c>
      <c r="Q18" s="17"/>
    </row>
    <row r="19" spans="1:16" s="40" customFormat="1" ht="21" customHeight="1">
      <c r="A19" s="32"/>
      <c r="B19" s="33" t="s">
        <v>14</v>
      </c>
      <c r="C19" s="34"/>
      <c r="D19" s="35"/>
      <c r="E19" s="35"/>
      <c r="F19" s="35"/>
      <c r="G19" s="36">
        <f>G14+G15+G16+G17+G18</f>
        <v>1767.4</v>
      </c>
      <c r="H19" s="36">
        <f>H14+H15+H16+H17+H18</f>
        <v>1647.6999999999998</v>
      </c>
      <c r="I19" s="36">
        <f>I14+I15+I16+I17+I18</f>
        <v>1528.8</v>
      </c>
      <c r="J19" s="37">
        <f>J14+J15+J16+J17+J18</f>
        <v>80</v>
      </c>
      <c r="K19" s="35"/>
      <c r="L19" s="38"/>
      <c r="M19" s="39">
        <f>M14+M15+M16+M17+M18</f>
        <v>11677.508</v>
      </c>
      <c r="N19" s="39">
        <f>N14+N15+N16+N17+N18</f>
        <v>9984.2</v>
      </c>
      <c r="O19" s="39">
        <f>O14+O15+O16+O17+O18</f>
        <v>525.5</v>
      </c>
      <c r="P19" s="39">
        <f>P14+P15+P16+P17+P18</f>
        <v>1167.808</v>
      </c>
    </row>
    <row r="20" spans="1:254" s="45" customFormat="1" ht="45" customHeight="1">
      <c r="A20" s="43">
        <v>1</v>
      </c>
      <c r="B20" s="42" t="s">
        <v>43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76" t="s">
        <v>54</v>
      </c>
      <c r="M20" s="44">
        <f>M21+M22+M23</f>
        <v>7665.91</v>
      </c>
      <c r="N20" s="44">
        <f>N21+N22+N23</f>
        <v>6899.360000000001</v>
      </c>
      <c r="O20" s="44">
        <f>O21+O22+O23</f>
        <v>766.55</v>
      </c>
      <c r="P20" s="44">
        <v>0</v>
      </c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</row>
    <row r="21" spans="1:16" ht="36" customHeight="1">
      <c r="A21" s="48" t="s">
        <v>44</v>
      </c>
      <c r="B21" s="47" t="s">
        <v>45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77"/>
      <c r="M21" s="49">
        <f>N21+O21</f>
        <v>2100</v>
      </c>
      <c r="N21" s="49">
        <v>1890</v>
      </c>
      <c r="O21" s="49">
        <v>210</v>
      </c>
      <c r="P21" s="49">
        <v>0</v>
      </c>
    </row>
    <row r="22" spans="1:16" ht="15.75">
      <c r="A22" s="46" t="s">
        <v>46</v>
      </c>
      <c r="B22" s="50" t="s">
        <v>47</v>
      </c>
      <c r="C22" s="48">
        <v>0</v>
      </c>
      <c r="D22" s="48">
        <v>0</v>
      </c>
      <c r="E22" s="48">
        <v>0</v>
      </c>
      <c r="F22" s="48">
        <v>0</v>
      </c>
      <c r="G22" s="51">
        <v>0</v>
      </c>
      <c r="H22" s="51">
        <v>0</v>
      </c>
      <c r="I22" s="51">
        <v>0</v>
      </c>
      <c r="J22" s="52">
        <v>0</v>
      </c>
      <c r="K22" s="48">
        <v>0</v>
      </c>
      <c r="L22" s="77"/>
      <c r="M22" s="49">
        <f>N22+O22</f>
        <v>4403.4</v>
      </c>
      <c r="N22" s="49">
        <v>3963.1</v>
      </c>
      <c r="O22" s="49">
        <v>440.3</v>
      </c>
      <c r="P22" s="49">
        <v>0</v>
      </c>
    </row>
    <row r="23" spans="1:16" ht="31.5">
      <c r="A23" s="46" t="s">
        <v>48</v>
      </c>
      <c r="B23" s="50" t="s">
        <v>51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78"/>
      <c r="M23" s="49">
        <f>N23+O23</f>
        <v>1162.51</v>
      </c>
      <c r="N23" s="49">
        <v>1046.26</v>
      </c>
      <c r="O23" s="49">
        <v>116.25</v>
      </c>
      <c r="P23" s="49">
        <v>0</v>
      </c>
    </row>
    <row r="24" spans="1:254" s="45" customFormat="1" ht="58.5" customHeight="1">
      <c r="A24" s="43">
        <v>2</v>
      </c>
      <c r="B24" s="53" t="s">
        <v>49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76" t="s">
        <v>56</v>
      </c>
      <c r="M24" s="44">
        <f>N24+O24</f>
        <v>15.67</v>
      </c>
      <c r="N24" s="44">
        <v>0</v>
      </c>
      <c r="O24" s="44">
        <v>15.67</v>
      </c>
      <c r="P24" s="44">
        <v>0</v>
      </c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</row>
    <row r="25" spans="1:16" ht="15.75">
      <c r="A25" s="48" t="s">
        <v>50</v>
      </c>
      <c r="B25" s="50" t="s">
        <v>52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78"/>
      <c r="M25" s="49">
        <f>N25+O25</f>
        <v>15.67</v>
      </c>
      <c r="N25" s="49">
        <v>0</v>
      </c>
      <c r="O25" s="49">
        <v>15.67</v>
      </c>
      <c r="P25" s="49">
        <v>0</v>
      </c>
    </row>
    <row r="26" spans="1:254" s="45" customFormat="1" ht="44.25" customHeight="1">
      <c r="A26" s="43"/>
      <c r="B26" s="54" t="s">
        <v>53</v>
      </c>
      <c r="C26" s="43"/>
      <c r="D26" s="43"/>
      <c r="E26" s="43"/>
      <c r="F26" s="43"/>
      <c r="G26" s="43"/>
      <c r="H26" s="43"/>
      <c r="I26" s="43"/>
      <c r="J26" s="43"/>
      <c r="K26" s="43"/>
      <c r="L26" s="41"/>
      <c r="M26" s="44">
        <f>M20+M24</f>
        <v>7681.58</v>
      </c>
      <c r="N26" s="44">
        <f>N20+N24</f>
        <v>6899.360000000001</v>
      </c>
      <c r="O26" s="44">
        <f>O20+O24</f>
        <v>782.2199999999999</v>
      </c>
      <c r="P26" s="44">
        <v>0</v>
      </c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</row>
    <row r="27" spans="1:254" s="45" customFormat="1" ht="22.5" customHeight="1">
      <c r="A27" s="41"/>
      <c r="B27" s="54" t="s">
        <v>16</v>
      </c>
      <c r="C27" s="43"/>
      <c r="D27" s="43"/>
      <c r="E27" s="43"/>
      <c r="F27" s="43"/>
      <c r="G27" s="43"/>
      <c r="H27" s="43"/>
      <c r="I27" s="43"/>
      <c r="J27" s="43"/>
      <c r="K27" s="43"/>
      <c r="L27" s="41"/>
      <c r="M27" s="44">
        <f>M19+M26</f>
        <v>19359.088</v>
      </c>
      <c r="N27" s="44">
        <f>N19+N26</f>
        <v>16883.56</v>
      </c>
      <c r="O27" s="44">
        <f>O19+O26</f>
        <v>1307.7199999999998</v>
      </c>
      <c r="P27" s="44">
        <f>P19+P26</f>
        <v>1167.808</v>
      </c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</row>
    <row r="28" spans="1:17" ht="15.75">
      <c r="A28" s="55"/>
      <c r="B28" s="56"/>
      <c r="E28" s="55"/>
      <c r="F28" s="55"/>
      <c r="J28" s="55"/>
      <c r="K28" s="55"/>
      <c r="L28" s="55"/>
      <c r="P28" s="57"/>
      <c r="Q28" s="17"/>
    </row>
    <row r="29" spans="1:17" s="40" customFormat="1" ht="15.75">
      <c r="A29" s="58"/>
      <c r="B29" s="59"/>
      <c r="E29" s="58"/>
      <c r="F29" s="58"/>
      <c r="J29" s="58"/>
      <c r="K29" s="58"/>
      <c r="L29" s="58"/>
      <c r="Q29" s="60"/>
    </row>
    <row r="30" spans="1:17" ht="15.75">
      <c r="A30" s="55"/>
      <c r="B30" s="56"/>
      <c r="E30" s="55"/>
      <c r="F30" s="55"/>
      <c r="J30" s="55"/>
      <c r="K30" s="55"/>
      <c r="L30" s="55"/>
      <c r="Q30" s="17"/>
    </row>
    <row r="31" spans="1:12" ht="13.5" customHeight="1">
      <c r="A31" s="55"/>
      <c r="B31" s="61"/>
      <c r="C31" s="61"/>
      <c r="D31" s="61"/>
      <c r="E31" s="55"/>
      <c r="F31" s="55"/>
      <c r="J31" s="55"/>
      <c r="K31" s="55"/>
      <c r="L31" s="55"/>
    </row>
    <row r="32" spans="1:12" ht="13.5" customHeight="1">
      <c r="A32" s="55"/>
      <c r="B32" s="61"/>
      <c r="C32" s="61"/>
      <c r="D32" s="61"/>
      <c r="E32" s="55"/>
      <c r="F32" s="55"/>
      <c r="J32" s="55"/>
      <c r="K32" s="55"/>
      <c r="L32" s="55"/>
    </row>
    <row r="33" spans="1:12" ht="15.75">
      <c r="A33" s="55"/>
      <c r="B33" s="56"/>
      <c r="E33" s="55"/>
      <c r="F33" s="55"/>
      <c r="J33" s="55"/>
      <c r="K33" s="55"/>
      <c r="L33" s="55"/>
    </row>
    <row r="34" spans="1:12" ht="15.75">
      <c r="A34" s="55"/>
      <c r="B34" s="56"/>
      <c r="E34" s="55"/>
      <c r="F34" s="55"/>
      <c r="J34" s="55"/>
      <c r="K34" s="55"/>
      <c r="L34" s="55"/>
    </row>
    <row r="35" spans="1:12" ht="15.75">
      <c r="A35" s="55"/>
      <c r="B35" s="56"/>
      <c r="E35" s="55"/>
      <c r="F35" s="55"/>
      <c r="J35" s="55"/>
      <c r="K35" s="55"/>
      <c r="L35" s="55"/>
    </row>
    <row r="36" spans="1:12" ht="15.75">
      <c r="A36" s="55"/>
      <c r="B36" s="56"/>
      <c r="E36" s="55"/>
      <c r="F36" s="55"/>
      <c r="J36" s="55"/>
      <c r="K36" s="55"/>
      <c r="L36" s="55"/>
    </row>
    <row r="37" spans="1:12" ht="15.75">
      <c r="A37" s="55"/>
      <c r="B37" s="56"/>
      <c r="J37" s="55"/>
      <c r="K37" s="55"/>
      <c r="L37" s="55"/>
    </row>
    <row r="38" spans="1:12" ht="15.75">
      <c r="A38" s="55"/>
      <c r="B38" s="56"/>
      <c r="J38" s="55"/>
      <c r="K38" s="55"/>
      <c r="L38" s="55"/>
    </row>
    <row r="39" spans="1:2" ht="15.75">
      <c r="A39" s="55"/>
      <c r="B39" s="56"/>
    </row>
    <row r="40" spans="1:2" ht="15.75">
      <c r="A40" s="55"/>
      <c r="B40" s="56"/>
    </row>
    <row r="41" spans="1:2" ht="15.75">
      <c r="A41" s="55"/>
      <c r="B41" s="56"/>
    </row>
    <row r="42" spans="1:2" ht="15.75">
      <c r="A42" s="55"/>
      <c r="B42" s="56"/>
    </row>
    <row r="43" spans="1:2" ht="15.75">
      <c r="A43" s="55"/>
      <c r="B43" s="56"/>
    </row>
    <row r="44" spans="1:2" ht="15.75">
      <c r="A44" s="55"/>
      <c r="B44" s="56"/>
    </row>
    <row r="45" ht="15.75">
      <c r="B45" s="56"/>
    </row>
    <row r="46" ht="15.75">
      <c r="B46" s="56"/>
    </row>
    <row r="47" ht="15.75">
      <c r="B47" s="56"/>
    </row>
    <row r="48" ht="15.75">
      <c r="B48" s="56"/>
    </row>
    <row r="49" ht="15.75">
      <c r="B49" s="56"/>
    </row>
    <row r="50" ht="15.75">
      <c r="B50" s="56"/>
    </row>
    <row r="51" ht="15.75">
      <c r="B51" s="56"/>
    </row>
    <row r="52" ht="15.75">
      <c r="B52" s="56"/>
    </row>
    <row r="53" ht="15.75">
      <c r="B53" s="56"/>
    </row>
    <row r="54" ht="15.75">
      <c r="B54" s="56"/>
    </row>
    <row r="55" ht="15.75">
      <c r="B55" s="56"/>
    </row>
    <row r="56" ht="15.75">
      <c r="B56" s="56"/>
    </row>
    <row r="57" ht="15.75">
      <c r="B57" s="56"/>
    </row>
    <row r="58" ht="15.75">
      <c r="B58" s="56"/>
    </row>
    <row r="59" ht="15.75">
      <c r="B59" s="56"/>
    </row>
    <row r="60" ht="15.75">
      <c r="B60" s="56"/>
    </row>
    <row r="61" ht="15.75">
      <c r="B61" s="56"/>
    </row>
    <row r="62" ht="15.75">
      <c r="B62" s="56"/>
    </row>
  </sheetData>
  <sheetProtection selectLockedCells="1" selectUnlockedCells="1"/>
  <mergeCells count="25">
    <mergeCell ref="F9:F12"/>
    <mergeCell ref="L14:L15"/>
    <mergeCell ref="L20:L23"/>
    <mergeCell ref="L24:L25"/>
    <mergeCell ref="I10:I11"/>
    <mergeCell ref="O1:P1"/>
    <mergeCell ref="N2:P2"/>
    <mergeCell ref="A6:P6"/>
    <mergeCell ref="A7:P7"/>
    <mergeCell ref="A9:A12"/>
    <mergeCell ref="B9:B12"/>
    <mergeCell ref="C9:C12"/>
    <mergeCell ref="M3:P3"/>
    <mergeCell ref="D9:D12"/>
    <mergeCell ref="E9:E12"/>
    <mergeCell ref="M4:P4"/>
    <mergeCell ref="G9:G11"/>
    <mergeCell ref="H9:I9"/>
    <mergeCell ref="J9:J11"/>
    <mergeCell ref="K9:K12"/>
    <mergeCell ref="L9:L12"/>
    <mergeCell ref="M9:P9"/>
    <mergeCell ref="H10:H11"/>
    <mergeCell ref="M10:M11"/>
    <mergeCell ref="N10:P10"/>
  </mergeCells>
  <printOptions/>
  <pageMargins left="0.6299212598425197" right="0.1968503937007874" top="0.2362204724409449" bottom="0.2755905511811024" header="0.5118110236220472" footer="0.5118110236220472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2013-04-25T12:11:52Z</cp:lastPrinted>
  <dcterms:modified xsi:type="dcterms:W3CDTF">2013-04-29T10:10:15Z</dcterms:modified>
  <cp:category/>
  <cp:version/>
  <cp:contentType/>
  <cp:contentStatus/>
</cp:coreProperties>
</file>